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775" firstSheet="1" activeTab="1"/>
  </bookViews>
  <sheets>
    <sheet name="2009-20010 %10 ARTIŞLI " sheetId="1" state="hidden" r:id="rId1"/>
    <sheet name="2017-2018" sheetId="2" r:id="rId2"/>
    <sheet name="2009-2010 % 20 ARTIŞ OLMADA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29" authorId="0">
      <text>
        <r>
          <rPr>
            <b/>
            <sz val="8"/>
            <rFont val="Tahoma"/>
            <family val="2"/>
          </rPr>
          <t>LENOVO: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<sst xmlns="http://schemas.openxmlformats.org/spreadsheetml/2006/main" count="207" uniqueCount="88">
  <si>
    <t>KATKI PAYI (HARÇ)TABLOSU</t>
  </si>
  <si>
    <t>DÖNEM</t>
  </si>
  <si>
    <t>FAKÜLTE</t>
  </si>
  <si>
    <t>TC</t>
  </si>
  <si>
    <t>YABANCI</t>
  </si>
  <si>
    <t>MİMARLIK VE MÜHENDİSLİK FAKÜLTELERİ</t>
  </si>
  <si>
    <t>FEN EDEBİYAT FAK.</t>
  </si>
  <si>
    <t>İKTİSADİ VE İDARİ FAK.</t>
  </si>
  <si>
    <t>SANAT TASARIM FAK.</t>
  </si>
  <si>
    <t>(%50 Fazla )</t>
  </si>
  <si>
    <t>(%100 Fazla )</t>
  </si>
  <si>
    <t>İKİNCİ ÖĞRETİM</t>
  </si>
  <si>
    <t>KREDİ YURTLAR KURUMUNDA HARÇ KREDİSİ ALAN ÖĞRENCİLERİN ÖDEMESİ GEREKEN MİKTAR</t>
  </si>
  <si>
    <t>HAZIRLIK 1-8 DÖNEMLERİ</t>
  </si>
  <si>
    <t xml:space="preserve">MESLEK YÜKSEK OKULU </t>
  </si>
  <si>
    <t>TEZSİZ İŞLETME İKİNCİ ÖĞRETİM</t>
  </si>
  <si>
    <t xml:space="preserve">9-10 DÖNEM ( 5.YIL)              </t>
  </si>
  <si>
    <t>1-4 DÖNEM (1 VE 2.YIL)</t>
  </si>
  <si>
    <t xml:space="preserve">5-6 DÖNEM (3.YIL)         </t>
  </si>
  <si>
    <t>11.DÖNEM( 6.YIL VE YUKARISI)</t>
  </si>
  <si>
    <t>7 .DÖNEM (4.YIL VE YUKARISI</t>
  </si>
  <si>
    <t xml:space="preserve">NORMAL DÖNEM </t>
  </si>
  <si>
    <t>1-8 DÖNEM (H-1-2-3-4. YILLAR)</t>
  </si>
  <si>
    <t>EĞİTİM FAKÜLTESİ</t>
  </si>
  <si>
    <t>MESLEKYÜKSEK OKULU</t>
  </si>
  <si>
    <t>LİSANS ÜSTÜ (Yüksek Lisans- Doktora Öğr.)</t>
  </si>
  <si>
    <t>LİSANS ÜSTÜ (Tezsiz Yüksek Lisans- Doktora )</t>
  </si>
  <si>
    <t>MESLEK YÜK.OKULU       (Bütün programlar)</t>
  </si>
  <si>
    <r>
      <t>Not :</t>
    </r>
    <r>
      <rPr>
        <sz val="11"/>
        <rFont val="Arial Tur"/>
        <family val="2"/>
      </rPr>
      <t xml:space="preserve"> Süresi içinde ödenmeyen Katkı Payları gecikme zammına tabidir.(6183 Sayılı Kanunun 51.Mad.4.Fıkrası) 21.04.2006 tarihli ve 26146 sayılı Resmi Gazetede yayımlanan 03/04/2006 tarih ve 2006/10302 sayılı Bakanlar Kurulu Kararının eki kararının 1.maddesiyle ,birinci fıkrada bulunan </t>
    </r>
    <r>
      <rPr>
        <u val="single"/>
        <sz val="11"/>
        <color indexed="53"/>
        <rFont val="Arial Tur"/>
        <family val="0"/>
      </rPr>
      <t>gecikme zammı oranı her ay için ayrı ayrı uygulanmak üzere  % 2.5 olarak belirlenmiştir.</t>
    </r>
  </si>
  <si>
    <t>TEZSİZ YAPI İŞLETMESİ İKİNCİ ÖĞRETİM</t>
  </si>
  <si>
    <t>2009-2010 DÖNEM KATKI PAYI MİKTARLARI</t>
  </si>
  <si>
    <r>
      <t>Not</t>
    </r>
    <r>
      <rPr>
        <sz val="11"/>
        <rFont val="Arial Tur"/>
        <family val="2"/>
      </rPr>
      <t xml:space="preserve"> : 2009-2010 Eğitim Öğretim Yılı öğrenim Katkı Payı ve Öğrenim ücretleri Bakanlar Kurulu Kararı gereğince belirlenmiştir. (18.08.2009 Tarih ve 2009/27323 sayılı Resmi Gazete de yayınlanmıştır.) 2009-2010 Eğitim Öğretim Yılı Öğrenim Katkı Payı miktarlarında değişiklikler olursa öğrenciliremize duyurulacaktır.</t>
    </r>
  </si>
  <si>
    <t>FEN EDEBİYAT FAK. (Fen Prog)</t>
  </si>
  <si>
    <t>FEN EDEBİYAT FAK. (Sos Prog)</t>
  </si>
  <si>
    <t>2009-2010 BİRİNCİ  DÖNEM KATKI PAYI MİKTARLARI</t>
  </si>
  <si>
    <t>ŞEHİT-GAZİ ÇOCUKLARI</t>
  </si>
  <si>
    <t>KATKI PAYI MUAF ÖDEME YAPMAYACAKLAR</t>
  </si>
  <si>
    <t xml:space="preserve">YABANCI ÖĞRENCİ SINAVI İLE GELEN  T.C. UYRUKLU OLUP ORTA ÖĞRETİMİNİN TAMAMINI KKTC HARİÇ YABANCI BİR ÜLKEDE TAMAMLAYANLAR  </t>
  </si>
  <si>
    <t xml:space="preserve">YABANCI ÖĞRENCİ SINAVI İLE GELEN MAVİ KART SAHİPLERİ </t>
  </si>
  <si>
    <t xml:space="preserve">YABANCI ÖĞRENCİ SINAVI İLE GELEN  T.C. UYRUKLU OLUP ORTA ÖĞRETİMİNİN TAMAMINI KKTC HARİÇ YABANCI BİR ÜLKEDEKİ TÜRK OKULLARINDA TAMAMLAYANLAR </t>
  </si>
  <si>
    <t>KATKI PAYI ÖDEMESİ YAPACAKLAR</t>
  </si>
  <si>
    <t>TÜRKİYE BURSLULARI (BURSU DEVAM ETTİĞİ SÜRECE)</t>
  </si>
  <si>
    <t>YÖGS İLE GELEN YABANCI UYRUKLU ÖĞRENCİLER</t>
  </si>
  <si>
    <t>SURİYE UYRUKLU ÖĞRENCİLER</t>
  </si>
  <si>
    <t>ÖĞRENİM ÜCRETLERİNİ ÖDEYECEKLER</t>
  </si>
  <si>
    <t xml:space="preserve"> PROGRAM SÜRESİNİ AŞAN 2.ÖĞRETİM ÖĞRENCİLERİ</t>
  </si>
  <si>
    <t xml:space="preserve"> PROGRAM SÜRE İÇİNDE OLAN 2.ÖĞRETİM ÖĞRENCİLERİ </t>
  </si>
  <si>
    <t>ÇİFT LİSANS ÖĞRENCİLERİ</t>
  </si>
  <si>
    <t xml:space="preserve">ŞEHİT-GAZİ ÇOCUKLAR </t>
  </si>
  <si>
    <t>ENGELLİ  1.ÖĞRETİM ÖĞRENCİLERİ</t>
  </si>
  <si>
    <t>ENGELLİ ÖĞRENCİLER 1.ÖĞRETİM</t>
  </si>
  <si>
    <t>ENGELLİ ÖĞRENCİLER 2.ÖĞRETİM</t>
  </si>
  <si>
    <t>ÖZÜRLÜLÜK ORANINDA İNDİRİM YAPILACAK</t>
  </si>
  <si>
    <t xml:space="preserve">ENGELLİ  2.ÖĞRETİM ÖĞRENCİLERİ (ENGELLİ ORANI KADAR İNDİRİM) </t>
  </si>
  <si>
    <t>HAZIRLIK 1. ÖĞRETİM ÖĞRENCİLERİ</t>
  </si>
  <si>
    <t>LİSANS 9. YARIYIL VE ÜSTÜ 1.ÖĞRETİM ÖĞRENCİLER</t>
  </si>
  <si>
    <t>ÖN LİSANS 5. YARIYIL VE ÜSTÜ 1.ÖĞRETİM ÖĞRENCİLER</t>
  </si>
  <si>
    <t xml:space="preserve"> PROGRAM SÜRESİ İÇİNDE OLANLAR ÖĞRENCİLERİ</t>
  </si>
  <si>
    <t xml:space="preserve"> PROGRAM SÜRESİNİ AŞAN ÖĞRENCİLER</t>
  </si>
  <si>
    <t>1 .ÖĞRETİM KATKI PAYI ÖDEMESİ YAPACAKLAR</t>
  </si>
  <si>
    <t>Kurumlararası veya Kurumiçi Yatay Geçiş yolu ile 2. öğretimden 1.öğretime geçiş yapan öğrenciler 1.öğretim öğrencileri gibi ödeme yapacaklardır.</t>
  </si>
  <si>
    <t>DİKKAT!!!</t>
  </si>
  <si>
    <t>KATKI PAYI / ÖĞRENİM ÜCRETİ ÖDEME DURUMU</t>
  </si>
  <si>
    <t>ARAŞTIRMA GÖREVLİLERİ (DEVLET ÜNİVERSİTELERİNDE GÖREVLİ OLANLAR)</t>
  </si>
  <si>
    <t>ARAŞTIRMA GÖREVLİLERİ  (DEVLET ÜNİVERSİTELERİNDE GÖREVLİ OLANLAR)</t>
  </si>
  <si>
    <t>2.ÖĞRETİM ÖĞRENCİSİ OLUP % 10 'A  GİREN ÖĞRENCİLER</t>
  </si>
  <si>
    <t>MÜHENDİSLİK TAMAMLAMA ÖĞRENCİLERİ</t>
  </si>
  <si>
    <t xml:space="preserve">MÜHENDİSLİK TAMAMLAMA ÖĞRENCİLERİ </t>
  </si>
  <si>
    <r>
      <rPr>
        <b/>
        <sz val="14"/>
        <color indexed="10"/>
        <rFont val="Arial Tur"/>
        <family val="0"/>
      </rPr>
      <t>*</t>
    </r>
    <r>
      <rPr>
        <b/>
        <sz val="11"/>
        <rFont val="Arial Tur"/>
        <family val="2"/>
      </rPr>
      <t xml:space="preserve"> YABANCI ÖĞRENCİ SINAVI İLE GELEN MAVİ KART SAHİPLERİ  (LİSANSÜSTÜ HARİÇ) </t>
    </r>
  </si>
  <si>
    <r>
      <rPr>
        <b/>
        <sz val="14"/>
        <color indexed="10"/>
        <rFont val="Arial Tur"/>
        <family val="0"/>
      </rPr>
      <t>*</t>
    </r>
    <r>
      <rPr>
        <b/>
        <sz val="11"/>
        <color indexed="10"/>
        <rFont val="Arial Tur"/>
        <family val="0"/>
      </rPr>
      <t xml:space="preserve"> </t>
    </r>
    <r>
      <rPr>
        <b/>
        <sz val="11"/>
        <rFont val="Arial Tur"/>
        <family val="2"/>
      </rPr>
      <t xml:space="preserve">YABANCI ÖĞRENCİ SINAVI İLE GELEN  T.C. UYRUKLU OLUP ORTA ÖĞRETİMİNİN TAMAMINI KKTC HARİÇ YABANCI BİR ÜLKEDE TAMAMLAYANLAR   (LİSANSÜSTÜ HARİÇ) </t>
    </r>
  </si>
  <si>
    <r>
      <rPr>
        <b/>
        <sz val="14"/>
        <color indexed="10"/>
        <rFont val="Arial Tur"/>
        <family val="0"/>
      </rPr>
      <t xml:space="preserve">* </t>
    </r>
    <r>
      <rPr>
        <b/>
        <sz val="11"/>
        <rFont val="Arial Tur"/>
        <family val="2"/>
      </rPr>
      <t xml:space="preserve">YABANCI ÖĞRENCİ SINAVI İLE GELEN  T.C. UYRUKLU OLUP ORTA ÖĞRETİMİNİN TAMAMINI KKTC HARİÇ YABANCI BİR ÜLKEDEKİ TÜRK OKULLARINDA TAMAMLAYANLAR  (LİSANSÜSTÜ HARİÇ) </t>
    </r>
  </si>
  <si>
    <r>
      <rPr>
        <b/>
        <sz val="14"/>
        <color indexed="10"/>
        <rFont val="Verdana"/>
        <family val="2"/>
      </rPr>
      <t>*</t>
    </r>
    <r>
      <rPr>
        <b/>
        <sz val="9.5"/>
        <rFont val="Verdana"/>
        <family val="2"/>
      </rPr>
      <t xml:space="preserve">Yabancı uyruklu öğrenci statüsünde üniversitemize kayıt yaptıran öğrenciler, kayıt yaptırdıktan sonra Türkiye Cumhuriyeti vatandaşlığına geçmeleri durumunda yabancı uyruklu öğrencilerin ödedikleri katkı payı / öğrenim ücretlerine tabidir. </t>
    </r>
  </si>
  <si>
    <t xml:space="preserve">6569 SAYILI KANUN KAPSAMINDA EĞİTİME DEVAM HAKKI VERİLEN AF ÖĞRENCİLERİ </t>
  </si>
  <si>
    <t xml:space="preserve">İKİNCİ BİR YÜKSEKÖĞRETİM PROGRAMINA KAYITLI OLAN ÖĞRENCİLER </t>
  </si>
  <si>
    <t>1. ve 2.ÖĞRETİM KATKI PAYI / ÖĞRENİM ÜCRETİ ÖDEMESİ YAPACAKLAR</t>
  </si>
  <si>
    <t xml:space="preserve">LİSANSÜSTÜ YÜKSEK LİSANS 5.YARIYIL VE ÜSTÜ ÖĞRENCİLER                               </t>
  </si>
  <si>
    <t xml:space="preserve">LİSANSÜSTÜ - DOKTORA 9.YARIYIL VE ÜSTÜ ÖĞRENCİLER                                     </t>
  </si>
  <si>
    <t>İkinci Bir Yükseköğretim Programına Kayıtlı Olan Öğrenciler Katkı Payı Ödeyeceklerdir.</t>
  </si>
  <si>
    <t>LİSANSÜSTÜ YÜKSEK LİSANS 1- 4 YARIYIL ÖĞRENCİLERİ</t>
  </si>
  <si>
    <t xml:space="preserve">LİSANSÜSTÜ DOKTORA 1- 8 YARIYIL ÖĞRENCİLERİ </t>
  </si>
  <si>
    <t xml:space="preserve">LİSANS 1- 8 YARIYIL 1.ÖĞRETİM ÖĞRENCİLERİ </t>
  </si>
  <si>
    <t xml:space="preserve">ÖN LİSANS 1- 4 YARIYIL 1.ÖĞRETİM ÖĞRENCİLERİ </t>
  </si>
  <si>
    <t>6569 sayılı kanun kapsamında 2015-2016 Eğitim öğretim yılından itibaren eğitime devam hakkı verilen öğrenciler katkı payı ödemesi yapacaklardır.</t>
  </si>
  <si>
    <t>667 SAYILI KANUN HÜKMÜNDE KARARNAME UYARINCA KAPATILAN ÜNİVERSİTELERDEN ÜNİVERSİTEMİZE YERLEŞTİRİLEN YABANCI UYRUKLU ÖĞRENCİLER ÖDEME YAPACAKLARDIR. (HARÇ BİRİMİNE MÜRACAAT EDİNİZ.)</t>
  </si>
  <si>
    <t>2017-2018 Eğitim Öğretim Yılı Statülerine Göre Katkı Payı - Öğrenim Ücreti Durum Tablosu</t>
  </si>
  <si>
    <t>Y.T.Ü. Lisans öğrencisi olup, Lisansüstü programlardan ders alacak öğrencilerimiz özel / misafir öğrencilerimiz için belirlenmiş olan ücreti ödeyeceklerdir.</t>
  </si>
  <si>
    <t>Yurtdışı Denklik Tamamlama (Lisans Tamamlama) ile ders alan öğrenciler o yarıyılın için belirlenen özel /misafir öğrenci ücretini ödeyeceklerdir.</t>
  </si>
  <si>
    <t>Anadal dan mezun olduktan sonra çift lisans için1 yıl ek süre verilecek mezun olamama durumunda katkı payı / öğrenim ücreti ödemesi yapacaklardır.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</si>
</sst>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"/>
    <numFmt numFmtId="181" formatCode="[$$-409]#,##0"/>
    <numFmt numFmtId="182" formatCode="0.0"/>
    <numFmt numFmtId="183" formatCode="[$$-409]#,##0.0"/>
    <numFmt numFmtId="184" formatCode="[$$-409]#,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9">
    <font>
      <sz val="10"/>
      <name val="Arial Tur"/>
      <family val="0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Arial Tur"/>
      <family val="2"/>
    </font>
    <font>
      <sz val="8"/>
      <name val="Arial Tur"/>
      <family val="0"/>
    </font>
    <font>
      <u val="single"/>
      <sz val="11"/>
      <color indexed="53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b/>
      <sz val="11"/>
      <color indexed="10"/>
      <name val="Arial Tur"/>
      <family val="0"/>
    </font>
    <font>
      <b/>
      <sz val="14"/>
      <color indexed="10"/>
      <name val="Arial Tur"/>
      <family val="0"/>
    </font>
    <font>
      <b/>
      <sz val="9.5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 Tur"/>
      <family val="0"/>
    </font>
    <font>
      <sz val="11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Arial Tur"/>
      <family val="0"/>
    </font>
    <font>
      <b/>
      <sz val="11"/>
      <color theme="1"/>
      <name val="Arial Tur"/>
      <family val="0"/>
    </font>
    <font>
      <sz val="11"/>
      <color rgb="FFFF0000"/>
      <name val="Arial Tur"/>
      <family val="0"/>
    </font>
    <font>
      <sz val="10"/>
      <color rgb="FFFF0000"/>
      <name val="Arial Tur"/>
      <family val="0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181" fontId="2" fillId="0" borderId="2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 wrapTex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37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 vertical="center" wrapText="1"/>
    </xf>
    <xf numFmtId="3" fontId="53" fillId="0" borderId="39" xfId="0" applyNumberFormat="1" applyFont="1" applyBorder="1" applyAlignment="1">
      <alignment horizontal="center" vertical="center" wrapText="1"/>
    </xf>
    <xf numFmtId="4" fontId="54" fillId="0" borderId="40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53" fillId="0" borderId="34" xfId="0" applyNumberFormat="1" applyFont="1" applyBorder="1" applyAlignment="1">
      <alignment horizontal="center" vertical="center" wrapText="1"/>
    </xf>
    <xf numFmtId="3" fontId="54" fillId="0" borderId="0" xfId="0" applyNumberFormat="1" applyFont="1" applyAlignment="1">
      <alignment vertical="center"/>
    </xf>
    <xf numFmtId="3" fontId="1" fillId="0" borderId="37" xfId="0" applyNumberFormat="1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55" fillId="0" borderId="0" xfId="0" applyNumberFormat="1" applyFont="1" applyBorder="1" applyAlignment="1">
      <alignment horizontal="left" vertical="center"/>
    </xf>
    <xf numFmtId="3" fontId="54" fillId="0" borderId="0" xfId="0" applyNumberFormat="1" applyFont="1" applyBorder="1" applyAlignment="1">
      <alignment horizontal="left" vertical="center"/>
    </xf>
    <xf numFmtId="4" fontId="56" fillId="0" borderId="0" xfId="0" applyNumberFormat="1" applyFont="1" applyAlignment="1">
      <alignment vertical="center"/>
    </xf>
    <xf numFmtId="3" fontId="57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left" vertical="center" wrapText="1"/>
    </xf>
    <xf numFmtId="3" fontId="2" fillId="0" borderId="44" xfId="0" applyNumberFormat="1" applyFont="1" applyBorder="1" applyAlignment="1">
      <alignment horizontal="left" vertical="center" wrapText="1"/>
    </xf>
    <xf numFmtId="3" fontId="2" fillId="0" borderId="45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46" xfId="0" applyNumberFormat="1" applyFont="1" applyBorder="1" applyAlignment="1">
      <alignment horizontal="left" vertical="center" wrapText="1"/>
    </xf>
    <xf numFmtId="3" fontId="2" fillId="0" borderId="47" xfId="0" applyNumberFormat="1" applyFont="1" applyBorder="1" applyAlignment="1">
      <alignment horizontal="left" vertical="center" wrapText="1"/>
    </xf>
    <xf numFmtId="3" fontId="2" fillId="0" borderId="48" xfId="0" applyNumberFormat="1" applyFont="1" applyBorder="1" applyAlignment="1">
      <alignment horizontal="left" vertical="center" wrapText="1"/>
    </xf>
    <xf numFmtId="3" fontId="2" fillId="0" borderId="49" xfId="0" applyNumberFormat="1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3" fontId="1" fillId="0" borderId="51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53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13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56" xfId="0" applyNumberFormat="1" applyFont="1" applyBorder="1" applyAlignment="1">
      <alignment horizontal="center" vertical="center" shrinkToFit="1"/>
    </xf>
    <xf numFmtId="3" fontId="1" fillId="0" borderId="13" xfId="0" applyNumberFormat="1" applyFont="1" applyBorder="1" applyAlignment="1">
      <alignment horizontal="center" vertical="center" shrinkToFit="1"/>
    </xf>
    <xf numFmtId="3" fontId="1" fillId="0" borderId="56" xfId="0" applyNumberFormat="1" applyFont="1" applyBorder="1" applyAlignment="1">
      <alignment horizontal="center" vertical="center" shrinkToFit="1"/>
    </xf>
    <xf numFmtId="3" fontId="54" fillId="0" borderId="13" xfId="0" applyNumberFormat="1" applyFont="1" applyBorder="1" applyAlignment="1">
      <alignment horizontal="left" vertical="center"/>
    </xf>
    <xf numFmtId="3" fontId="54" fillId="0" borderId="56" xfId="0" applyNumberFormat="1" applyFont="1" applyBorder="1" applyAlignment="1">
      <alignment horizontal="left" vertical="center"/>
    </xf>
    <xf numFmtId="3" fontId="55" fillId="0" borderId="13" xfId="0" applyNumberFormat="1" applyFont="1" applyBorder="1" applyAlignment="1">
      <alignment horizontal="left" vertical="center"/>
    </xf>
    <xf numFmtId="3" fontId="55" fillId="0" borderId="56" xfId="0" applyNumberFormat="1" applyFont="1" applyBorder="1" applyAlignment="1">
      <alignment horizontal="left" vertical="center"/>
    </xf>
    <xf numFmtId="3" fontId="55" fillId="0" borderId="55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/>
    </xf>
    <xf numFmtId="3" fontId="3" fillId="0" borderId="55" xfId="0" applyNumberFormat="1" applyFont="1" applyBorder="1" applyAlignment="1">
      <alignment horizontal="left"/>
    </xf>
    <xf numFmtId="3" fontId="3" fillId="0" borderId="56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4" fontId="54" fillId="0" borderId="57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 vertical="center" wrapText="1"/>
    </xf>
    <xf numFmtId="3" fontId="53" fillId="0" borderId="29" xfId="0" applyNumberFormat="1" applyFont="1" applyBorder="1" applyAlignment="1">
      <alignment horizontal="left" vertical="center" wrapText="1"/>
    </xf>
    <xf numFmtId="4" fontId="1" fillId="0" borderId="59" xfId="0" applyNumberFormat="1" applyFont="1" applyBorder="1" applyAlignment="1">
      <alignment horizontal="left" vertical="center" wrapText="1"/>
    </xf>
    <xf numFmtId="4" fontId="1" fillId="0" borderId="52" xfId="0" applyNumberFormat="1" applyFont="1" applyBorder="1" applyAlignment="1">
      <alignment horizontal="left" vertical="center" wrapText="1"/>
    </xf>
    <xf numFmtId="3" fontId="53" fillId="0" borderId="15" xfId="0" applyNumberFormat="1" applyFont="1" applyBorder="1" applyAlignment="1">
      <alignment horizontal="left" vertical="center" wrapText="1"/>
    </xf>
    <xf numFmtId="4" fontId="1" fillId="0" borderId="60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5" sqref="D15:E15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104" t="s">
        <v>0</v>
      </c>
      <c r="B1" s="104"/>
      <c r="C1" s="104"/>
      <c r="D1" s="104"/>
      <c r="E1" s="104"/>
      <c r="F1" s="104"/>
      <c r="G1" s="104"/>
    </row>
    <row r="2" spans="1:7" ht="16.5" thickBot="1">
      <c r="A2" s="105" t="s">
        <v>34</v>
      </c>
      <c r="B2" s="106"/>
      <c r="C2" s="106"/>
      <c r="D2" s="106"/>
      <c r="E2" s="106"/>
      <c r="F2" s="106"/>
      <c r="G2" s="107"/>
    </row>
    <row r="3" spans="1:7" ht="19.5" customHeight="1" thickBot="1">
      <c r="A3" s="5" t="s">
        <v>1</v>
      </c>
      <c r="B3" s="85" t="s">
        <v>22</v>
      </c>
      <c r="C3" s="108"/>
      <c r="D3" s="87" t="s">
        <v>16</v>
      </c>
      <c r="E3" s="86"/>
      <c r="F3" s="109" t="s">
        <v>19</v>
      </c>
      <c r="G3" s="110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212.85</v>
      </c>
      <c r="C5" s="21">
        <v>851.4</v>
      </c>
      <c r="D5" s="24">
        <f>B5*50/100+B5</f>
        <v>319.275</v>
      </c>
      <c r="E5" s="21">
        <f>C5*1/2+C5</f>
        <v>1277.1</v>
      </c>
      <c r="F5" s="34">
        <f>B5*100/100+B5</f>
        <v>425.7</v>
      </c>
      <c r="G5" s="1">
        <f>C5*2</f>
        <v>1702.8</v>
      </c>
    </row>
    <row r="6" spans="1:7" ht="19.5" customHeight="1">
      <c r="A6" s="12" t="s">
        <v>6</v>
      </c>
      <c r="B6" s="24">
        <v>156.2</v>
      </c>
      <c r="C6" s="21">
        <v>624.8</v>
      </c>
      <c r="D6" s="24">
        <f>B6*50/100+B6</f>
        <v>234.29999999999998</v>
      </c>
      <c r="E6" s="2">
        <f>C6*1/2+C6</f>
        <v>937.1999999999999</v>
      </c>
      <c r="F6" s="24">
        <f>B6*100/100+B6</f>
        <v>312.4</v>
      </c>
      <c r="G6" s="2">
        <f>C6*2</f>
        <v>1249.6</v>
      </c>
    </row>
    <row r="7" spans="1:7" ht="19.5" customHeight="1">
      <c r="A7" s="12" t="s">
        <v>23</v>
      </c>
      <c r="B7" s="24">
        <v>156.2</v>
      </c>
      <c r="C7" s="21">
        <v>624.8</v>
      </c>
      <c r="D7" s="24">
        <f>B7*50/100+B7</f>
        <v>234.29999999999998</v>
      </c>
      <c r="E7" s="2">
        <f>C7*1/2+C7</f>
        <v>937.1999999999999</v>
      </c>
      <c r="F7" s="24">
        <f>B7*100/100+B7</f>
        <v>312.4</v>
      </c>
      <c r="G7" s="2">
        <f>C7*2</f>
        <v>1249.6</v>
      </c>
    </row>
    <row r="8" spans="1:7" ht="19.5" customHeight="1">
      <c r="A8" s="12" t="s">
        <v>7</v>
      </c>
      <c r="B8" s="24">
        <v>172.15</v>
      </c>
      <c r="C8" s="21">
        <v>688.6</v>
      </c>
      <c r="D8" s="24">
        <f>B8*50/100+B8</f>
        <v>258.225</v>
      </c>
      <c r="E8" s="2">
        <f>C8*1/2+C8</f>
        <v>1032.9</v>
      </c>
      <c r="F8" s="24">
        <f>B8*100/100+B8</f>
        <v>344.3</v>
      </c>
      <c r="G8" s="2">
        <f>C8*2</f>
        <v>1377.2</v>
      </c>
    </row>
    <row r="9" spans="1:7" ht="19.5" customHeight="1" thickBot="1">
      <c r="A9" s="13" t="s">
        <v>8</v>
      </c>
      <c r="B9" s="24">
        <v>173.8</v>
      </c>
      <c r="C9" s="21">
        <v>695.2</v>
      </c>
      <c r="D9" s="25">
        <f>B9*50/100+B9</f>
        <v>260.70000000000005</v>
      </c>
      <c r="E9" s="23">
        <f>C9*1/2+C9</f>
        <v>1042.8000000000002</v>
      </c>
      <c r="F9" s="25">
        <f>B9*100/100+B9</f>
        <v>347.6</v>
      </c>
      <c r="G9" s="23">
        <f>C9*2</f>
        <v>1390.4</v>
      </c>
    </row>
    <row r="10" ht="9" customHeight="1" thickBot="1"/>
    <row r="11" spans="1:7" ht="19.5" customHeight="1" thickBot="1">
      <c r="A11" s="14" t="s">
        <v>1</v>
      </c>
      <c r="B11" s="85" t="s">
        <v>17</v>
      </c>
      <c r="C11" s="86"/>
      <c r="D11" s="87" t="s">
        <v>18</v>
      </c>
      <c r="E11" s="86"/>
      <c r="F11" s="111" t="s">
        <v>20</v>
      </c>
      <c r="G11" s="112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104.5</v>
      </c>
      <c r="C13" s="35">
        <v>418</v>
      </c>
      <c r="D13" s="25">
        <f>B13*50/100+B13</f>
        <v>156.75</v>
      </c>
      <c r="E13" s="23">
        <f>C13*1/2+C13</f>
        <v>627</v>
      </c>
      <c r="F13" s="25">
        <f>B13*100/100+B13</f>
        <v>209</v>
      </c>
      <c r="G13" s="35">
        <f>C13*2</f>
        <v>836</v>
      </c>
    </row>
    <row r="14" ht="12" customHeight="1" thickBot="1"/>
    <row r="15" spans="1:7" ht="19.5" customHeight="1" thickBot="1">
      <c r="A15" s="14" t="s">
        <v>1</v>
      </c>
      <c r="B15" s="85" t="s">
        <v>21</v>
      </c>
      <c r="C15" s="86"/>
      <c r="D15" s="87" t="s">
        <v>9</v>
      </c>
      <c r="E15" s="86"/>
      <c r="F15" s="87" t="s">
        <v>10</v>
      </c>
      <c r="G15" s="86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141.9</v>
      </c>
      <c r="C17" s="35">
        <v>567.6</v>
      </c>
      <c r="D17" s="25">
        <f>B17*50/100+B17</f>
        <v>212.85000000000002</v>
      </c>
      <c r="E17" s="35">
        <f>C17*1/2+C17</f>
        <v>851.4000000000001</v>
      </c>
      <c r="F17" s="25">
        <f>B17*100/100+B17</f>
        <v>283.8</v>
      </c>
      <c r="G17" s="36">
        <f>C17*2</f>
        <v>1135.2</v>
      </c>
    </row>
    <row r="18" spans="1:7" ht="19.5" customHeight="1" thickBot="1">
      <c r="A18" s="20" t="s">
        <v>26</v>
      </c>
      <c r="B18" s="27">
        <f>B17*2</f>
        <v>283.8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88" t="s">
        <v>11</v>
      </c>
      <c r="B20" s="89"/>
      <c r="D20" s="33"/>
      <c r="E20" s="92" t="s">
        <v>12</v>
      </c>
      <c r="F20" s="93"/>
      <c r="G20" s="93"/>
      <c r="H20" s="94"/>
    </row>
    <row r="21" spans="1:8" ht="19.5" customHeight="1" thickBot="1">
      <c r="A21" s="90"/>
      <c r="B21" s="91"/>
      <c r="D21" s="33"/>
      <c r="E21" s="95"/>
      <c r="F21" s="96"/>
      <c r="G21" s="96"/>
      <c r="H21" s="97"/>
    </row>
    <row r="22" spans="1:8" ht="19.5" customHeight="1" thickBot="1">
      <c r="A22" s="16" t="s">
        <v>5</v>
      </c>
      <c r="B22" s="28">
        <v>764.5</v>
      </c>
      <c r="D22" s="98"/>
      <c r="E22" s="99" t="s">
        <v>30</v>
      </c>
      <c r="F22" s="100"/>
      <c r="G22" s="100"/>
      <c r="H22" s="101"/>
    </row>
    <row r="23" spans="1:8" ht="27.75" customHeight="1">
      <c r="A23" s="17" t="s">
        <v>33</v>
      </c>
      <c r="B23" s="29">
        <v>481</v>
      </c>
      <c r="D23" s="98"/>
      <c r="E23" s="102" t="s">
        <v>2</v>
      </c>
      <c r="F23" s="103"/>
      <c r="G23" s="102" t="s">
        <v>13</v>
      </c>
      <c r="H23" s="103"/>
    </row>
    <row r="24" spans="1:8" ht="19.5" customHeight="1">
      <c r="A24" s="17" t="s">
        <v>32</v>
      </c>
      <c r="B24" s="29">
        <v>640.5</v>
      </c>
      <c r="E24" s="60" t="s">
        <v>5</v>
      </c>
      <c r="F24" s="61"/>
      <c r="G24" s="62">
        <v>19.35</v>
      </c>
      <c r="H24" s="63"/>
    </row>
    <row r="25" spans="1:8" ht="19.5" customHeight="1">
      <c r="A25" s="17" t="s">
        <v>7</v>
      </c>
      <c r="B25" s="29">
        <v>577.5</v>
      </c>
      <c r="E25" s="77"/>
      <c r="F25" s="78"/>
      <c r="G25" s="79"/>
      <c r="H25" s="80"/>
    </row>
    <row r="26" spans="1:8" ht="19.5" customHeight="1" thickBot="1">
      <c r="A26" s="13" t="s">
        <v>14</v>
      </c>
      <c r="B26" s="30">
        <v>385</v>
      </c>
      <c r="E26" s="81" t="s">
        <v>6</v>
      </c>
      <c r="F26" s="82"/>
      <c r="G26" s="83">
        <v>14.2</v>
      </c>
      <c r="H26" s="84"/>
    </row>
    <row r="27" spans="1:8" ht="19.5" customHeight="1" thickBot="1">
      <c r="A27" s="13" t="s">
        <v>15</v>
      </c>
      <c r="B27" s="30">
        <v>3750</v>
      </c>
      <c r="E27" s="81" t="s">
        <v>7</v>
      </c>
      <c r="F27" s="82"/>
      <c r="G27" s="83">
        <v>15.65</v>
      </c>
      <c r="H27" s="84"/>
    </row>
    <row r="28" spans="1:8" ht="19.5" customHeight="1" thickBot="1">
      <c r="A28" s="13" t="s">
        <v>29</v>
      </c>
      <c r="B28" s="30">
        <v>5000</v>
      </c>
      <c r="E28" s="60" t="s">
        <v>8</v>
      </c>
      <c r="F28" s="61"/>
      <c r="G28" s="62">
        <v>15.8</v>
      </c>
      <c r="H28" s="63"/>
    </row>
    <row r="29" spans="1:8" ht="30" customHeight="1" thickBot="1">
      <c r="A29" s="64" t="s">
        <v>31</v>
      </c>
      <c r="B29" s="65"/>
      <c r="C29" s="65"/>
      <c r="D29" s="66"/>
      <c r="E29" s="73" t="s">
        <v>23</v>
      </c>
      <c r="F29" s="74"/>
      <c r="G29" s="75">
        <v>14.2</v>
      </c>
      <c r="H29" s="76"/>
    </row>
    <row r="30" spans="1:8" ht="19.5" customHeight="1" thickBot="1">
      <c r="A30" s="67"/>
      <c r="B30" s="68"/>
      <c r="C30" s="68"/>
      <c r="D30" s="69"/>
      <c r="E30" s="73" t="s">
        <v>24</v>
      </c>
      <c r="F30" s="74"/>
      <c r="G30" s="75">
        <v>9.5</v>
      </c>
      <c r="H30" s="76"/>
    </row>
    <row r="31" spans="1:4" ht="19.5" customHeight="1" thickBot="1">
      <c r="A31" s="70"/>
      <c r="B31" s="71"/>
      <c r="C31" s="71"/>
      <c r="D31" s="72"/>
    </row>
    <row r="32" ht="19.5" customHeight="1" thickBot="1"/>
    <row r="33" spans="1:8" ht="19.5" customHeight="1">
      <c r="A33" s="64" t="s">
        <v>28</v>
      </c>
      <c r="B33" s="65"/>
      <c r="C33" s="65"/>
      <c r="D33" s="65"/>
      <c r="E33" s="65"/>
      <c r="F33" s="65"/>
      <c r="G33" s="65"/>
      <c r="H33" s="66"/>
    </row>
    <row r="34" spans="1:8" ht="19.5" customHeight="1">
      <c r="A34" s="67"/>
      <c r="B34" s="68"/>
      <c r="C34" s="68"/>
      <c r="D34" s="68"/>
      <c r="E34" s="68"/>
      <c r="F34" s="68"/>
      <c r="G34" s="68"/>
      <c r="H34" s="69"/>
    </row>
    <row r="35" spans="1:8" ht="19.5" customHeight="1" thickBot="1">
      <c r="A35" s="70"/>
      <c r="B35" s="71"/>
      <c r="C35" s="71"/>
      <c r="D35" s="71"/>
      <c r="E35" s="71"/>
      <c r="F35" s="71"/>
      <c r="G35" s="71"/>
      <c r="H35" s="72"/>
    </row>
  </sheetData>
  <sheetProtection/>
  <mergeCells count="31">
    <mergeCell ref="A1:G1"/>
    <mergeCell ref="A2:G2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33:H35"/>
    <mergeCell ref="A29:D31"/>
    <mergeCell ref="E29:F29"/>
    <mergeCell ref="G29:H29"/>
    <mergeCell ref="E30:F30"/>
    <mergeCell ref="G30:H30"/>
  </mergeCells>
  <printOptions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4">
      <selection activeCell="B36" sqref="B36:C36"/>
    </sheetView>
  </sheetViews>
  <sheetFormatPr defaultColWidth="9.00390625" defaultRowHeight="19.5" customHeight="1"/>
  <cols>
    <col min="1" max="1" width="104.125" style="4" customWidth="1"/>
    <col min="2" max="2" width="54.625" style="26" customWidth="1"/>
    <col min="3" max="3" width="74.125" style="26" customWidth="1"/>
    <col min="4" max="4" width="29.375" style="37" customWidth="1"/>
    <col min="5" max="16384" width="9.125" style="41" customWidth="1"/>
  </cols>
  <sheetData>
    <row r="1" spans="1:2" ht="19.5" customHeight="1" thickBot="1">
      <c r="A1" s="127" t="s">
        <v>84</v>
      </c>
      <c r="B1" s="128"/>
    </row>
    <row r="2" spans="1:4" ht="19.5" customHeight="1" thickBot="1">
      <c r="A2" s="46" t="s">
        <v>57</v>
      </c>
      <c r="B2" s="47" t="s">
        <v>62</v>
      </c>
      <c r="C2" s="42"/>
      <c r="D2" s="38"/>
    </row>
    <row r="3" spans="1:4" ht="19.5" customHeight="1">
      <c r="A3" s="48" t="s">
        <v>54</v>
      </c>
      <c r="B3" s="49" t="s">
        <v>36</v>
      </c>
      <c r="C3" s="42"/>
      <c r="D3" s="38"/>
    </row>
    <row r="4" spans="1:4" ht="19.5" customHeight="1">
      <c r="A4" s="40" t="s">
        <v>80</v>
      </c>
      <c r="B4" s="44" t="s">
        <v>36</v>
      </c>
      <c r="C4" s="42"/>
      <c r="D4" s="38"/>
    </row>
    <row r="5" spans="1:4" ht="19.5" customHeight="1">
      <c r="A5" s="40" t="s">
        <v>81</v>
      </c>
      <c r="B5" s="44" t="s">
        <v>36</v>
      </c>
      <c r="C5" s="42"/>
      <c r="D5" s="38"/>
    </row>
    <row r="6" spans="1:4" ht="19.5" customHeight="1">
      <c r="A6" s="40" t="s">
        <v>78</v>
      </c>
      <c r="B6" s="44" t="s">
        <v>36</v>
      </c>
      <c r="C6" s="42"/>
      <c r="D6" s="38"/>
    </row>
    <row r="7" spans="1:4" ht="19.5" customHeight="1">
      <c r="A7" s="40" t="s">
        <v>79</v>
      </c>
      <c r="B7" s="44" t="s">
        <v>36</v>
      </c>
      <c r="C7" s="42"/>
      <c r="D7" s="38"/>
    </row>
    <row r="8" spans="1:4" ht="19.5" customHeight="1">
      <c r="A8" s="40" t="s">
        <v>35</v>
      </c>
      <c r="B8" s="44" t="s">
        <v>36</v>
      </c>
      <c r="C8" s="42"/>
      <c r="D8" s="38"/>
    </row>
    <row r="9" spans="1:4" ht="19.5" customHeight="1">
      <c r="A9" s="40" t="s">
        <v>63</v>
      </c>
      <c r="B9" s="44" t="s">
        <v>36</v>
      </c>
      <c r="C9" s="42"/>
      <c r="D9" s="38"/>
    </row>
    <row r="10" spans="1:4" ht="19.5" customHeight="1">
      <c r="A10" s="40" t="s">
        <v>50</v>
      </c>
      <c r="B10" s="44" t="s">
        <v>36</v>
      </c>
      <c r="C10" s="42"/>
      <c r="D10" s="38"/>
    </row>
    <row r="11" spans="1:4" ht="19.5" customHeight="1">
      <c r="A11" s="40" t="s">
        <v>51</v>
      </c>
      <c r="B11" s="44" t="s">
        <v>52</v>
      </c>
      <c r="C11" s="42"/>
      <c r="D11" s="38"/>
    </row>
    <row r="12" spans="1:4" ht="19.5" customHeight="1">
      <c r="A12" s="40" t="s">
        <v>41</v>
      </c>
      <c r="B12" s="44" t="s">
        <v>36</v>
      </c>
      <c r="C12" s="42"/>
      <c r="D12" s="38"/>
    </row>
    <row r="13" spans="1:4" ht="19.5" customHeight="1">
      <c r="A13" s="52" t="s">
        <v>68</v>
      </c>
      <c r="B13" s="44" t="s">
        <v>36</v>
      </c>
      <c r="C13" s="42"/>
      <c r="D13" s="38"/>
    </row>
    <row r="14" spans="1:4" ht="30.75" customHeight="1">
      <c r="A14" s="52" t="s">
        <v>69</v>
      </c>
      <c r="B14" s="44" t="s">
        <v>36</v>
      </c>
      <c r="C14" s="42"/>
      <c r="D14" s="38"/>
    </row>
    <row r="15" spans="1:4" ht="45.75" customHeight="1">
      <c r="A15" s="52" t="s">
        <v>70</v>
      </c>
      <c r="B15" s="44" t="s">
        <v>36</v>
      </c>
      <c r="C15" s="42"/>
      <c r="D15" s="38"/>
    </row>
    <row r="16" spans="1:4" ht="19.5" customHeight="1">
      <c r="A16" s="40" t="s">
        <v>43</v>
      </c>
      <c r="B16" s="44" t="s">
        <v>36</v>
      </c>
      <c r="C16" s="42"/>
      <c r="D16" s="38"/>
    </row>
    <row r="17" spans="1:4" ht="19.5" customHeight="1">
      <c r="A17" s="40" t="s">
        <v>42</v>
      </c>
      <c r="B17" s="44" t="s">
        <v>40</v>
      </c>
      <c r="C17" s="42"/>
      <c r="D17" s="38"/>
    </row>
    <row r="18" spans="1:4" ht="19.5" customHeight="1">
      <c r="A18" s="40" t="s">
        <v>66</v>
      </c>
      <c r="B18" s="44" t="s">
        <v>40</v>
      </c>
      <c r="C18" s="42"/>
      <c r="D18" s="38"/>
    </row>
    <row r="19" spans="1:4" ht="19.5" customHeight="1">
      <c r="A19" s="40" t="s">
        <v>65</v>
      </c>
      <c r="B19" s="44" t="s">
        <v>59</v>
      </c>
      <c r="C19" s="42"/>
      <c r="D19" s="38"/>
    </row>
    <row r="20" spans="1:4" ht="33" customHeight="1">
      <c r="A20" s="40" t="s">
        <v>72</v>
      </c>
      <c r="B20" s="44" t="s">
        <v>74</v>
      </c>
      <c r="C20" s="42"/>
      <c r="D20" s="38"/>
    </row>
    <row r="21" spans="1:4" ht="33" customHeight="1" thickBot="1">
      <c r="A21" s="43" t="s">
        <v>73</v>
      </c>
      <c r="B21" s="45" t="s">
        <v>74</v>
      </c>
      <c r="C21" s="42"/>
      <c r="D21" s="38"/>
    </row>
    <row r="22" spans="1:4" ht="19.5" customHeight="1">
      <c r="A22" s="39"/>
      <c r="B22" s="39"/>
      <c r="C22" s="42"/>
      <c r="D22" s="38"/>
    </row>
    <row r="23" spans="1:4" ht="19.5" customHeight="1" thickBot="1">
      <c r="A23" s="39"/>
      <c r="C23" s="39"/>
      <c r="D23" s="38"/>
    </row>
    <row r="24" spans="1:4" ht="45.75" customHeight="1" thickBot="1">
      <c r="A24" s="125" t="s">
        <v>71</v>
      </c>
      <c r="B24" s="126"/>
      <c r="C24" s="42"/>
      <c r="D24" s="38"/>
    </row>
    <row r="25" spans="1:4" ht="19.5" customHeight="1" thickBot="1">
      <c r="A25" s="41"/>
      <c r="B25" s="42"/>
      <c r="C25" s="42"/>
      <c r="D25" s="38"/>
    </row>
    <row r="26" spans="1:4" ht="19.5" customHeight="1">
      <c r="A26" s="50" t="s">
        <v>58</v>
      </c>
      <c r="B26" s="123" t="s">
        <v>62</v>
      </c>
      <c r="C26" s="124"/>
      <c r="D26" s="38"/>
    </row>
    <row r="27" spans="1:4" ht="19.5" customHeight="1">
      <c r="A27" s="40" t="s">
        <v>55</v>
      </c>
      <c r="B27" s="121" t="s">
        <v>40</v>
      </c>
      <c r="C27" s="122"/>
      <c r="D27" s="38"/>
    </row>
    <row r="28" spans="1:4" ht="19.5" customHeight="1">
      <c r="A28" s="40" t="s">
        <v>56</v>
      </c>
      <c r="B28" s="121" t="s">
        <v>40</v>
      </c>
      <c r="C28" s="122"/>
      <c r="D28" s="38"/>
    </row>
    <row r="29" spans="1:4" ht="19.5" customHeight="1">
      <c r="A29" s="40" t="s">
        <v>75</v>
      </c>
      <c r="B29" s="121" t="s">
        <v>40</v>
      </c>
      <c r="C29" s="122"/>
      <c r="D29" s="38"/>
    </row>
    <row r="30" spans="1:4" ht="19.5" customHeight="1">
      <c r="A30" s="40" t="s">
        <v>76</v>
      </c>
      <c r="B30" s="121" t="s">
        <v>40</v>
      </c>
      <c r="C30" s="122"/>
      <c r="D30" s="38"/>
    </row>
    <row r="31" spans="1:4" ht="19.5" customHeight="1">
      <c r="A31" s="40" t="s">
        <v>48</v>
      </c>
      <c r="B31" s="121" t="s">
        <v>36</v>
      </c>
      <c r="C31" s="122"/>
      <c r="D31" s="38"/>
    </row>
    <row r="32" spans="1:4" ht="19.5" customHeight="1">
      <c r="A32" s="40" t="s">
        <v>64</v>
      </c>
      <c r="B32" s="121" t="s">
        <v>36</v>
      </c>
      <c r="C32" s="122"/>
      <c r="D32" s="38"/>
    </row>
    <row r="33" spans="1:4" ht="19.5" customHeight="1">
      <c r="A33" s="40" t="s">
        <v>49</v>
      </c>
      <c r="B33" s="121" t="s">
        <v>36</v>
      </c>
      <c r="C33" s="122"/>
      <c r="D33" s="38"/>
    </row>
    <row r="34" spans="1:4" ht="19.5" customHeight="1">
      <c r="A34" s="40" t="s">
        <v>53</v>
      </c>
      <c r="B34" s="121" t="s">
        <v>52</v>
      </c>
      <c r="C34" s="122"/>
      <c r="D34" s="38"/>
    </row>
    <row r="35" spans="1:4" ht="19.5" customHeight="1">
      <c r="A35" s="40" t="s">
        <v>42</v>
      </c>
      <c r="B35" s="121" t="s">
        <v>40</v>
      </c>
      <c r="C35" s="122"/>
      <c r="D35" s="38"/>
    </row>
    <row r="36" spans="1:4" ht="19.5" customHeight="1">
      <c r="A36" s="40" t="s">
        <v>43</v>
      </c>
      <c r="B36" s="121" t="s">
        <v>40</v>
      </c>
      <c r="C36" s="122"/>
      <c r="D36" s="38"/>
    </row>
    <row r="37" spans="1:4" ht="19.5" customHeight="1">
      <c r="A37" s="40" t="s">
        <v>67</v>
      </c>
      <c r="B37" s="121" t="s">
        <v>40</v>
      </c>
      <c r="C37" s="122"/>
      <c r="D37" s="38"/>
    </row>
    <row r="38" spans="1:4" ht="19.5" customHeight="1">
      <c r="A38" s="40" t="s">
        <v>38</v>
      </c>
      <c r="B38" s="121" t="s">
        <v>40</v>
      </c>
      <c r="C38" s="122"/>
      <c r="D38" s="38"/>
    </row>
    <row r="39" spans="1:4" ht="32.25" customHeight="1">
      <c r="A39" s="40" t="s">
        <v>37</v>
      </c>
      <c r="B39" s="121" t="s">
        <v>40</v>
      </c>
      <c r="C39" s="122"/>
      <c r="D39" s="38"/>
    </row>
    <row r="40" spans="1:4" ht="45.75" customHeight="1" thickBot="1">
      <c r="A40" s="43" t="s">
        <v>39</v>
      </c>
      <c r="B40" s="129" t="s">
        <v>40</v>
      </c>
      <c r="C40" s="130"/>
      <c r="D40" s="38"/>
    </row>
    <row r="41" spans="1:4" ht="19.5" customHeight="1" thickBot="1">
      <c r="A41" s="41"/>
      <c r="B41" s="42"/>
      <c r="C41" s="42"/>
      <c r="D41" s="38"/>
    </row>
    <row r="42" spans="1:4" ht="19.5" customHeight="1" thickBot="1">
      <c r="A42" s="134" t="s">
        <v>46</v>
      </c>
      <c r="B42" s="135" t="s">
        <v>44</v>
      </c>
      <c r="C42" s="136"/>
      <c r="D42" s="38"/>
    </row>
    <row r="43" spans="1:4" ht="19.5" customHeight="1" thickBot="1">
      <c r="A43" s="131" t="s">
        <v>45</v>
      </c>
      <c r="B43" s="132" t="s">
        <v>44</v>
      </c>
      <c r="C43" s="133"/>
      <c r="D43" s="38"/>
    </row>
    <row r="44" spans="1:4" ht="19.5" customHeight="1" thickBot="1">
      <c r="A44" s="41"/>
      <c r="B44" s="42"/>
      <c r="C44" s="42"/>
      <c r="D44" s="38"/>
    </row>
    <row r="45" spans="1:4" ht="19.5" customHeight="1" thickBot="1">
      <c r="A45" s="118" t="s">
        <v>82</v>
      </c>
      <c r="B45" s="119"/>
      <c r="C45" s="120"/>
      <c r="D45" s="38"/>
    </row>
    <row r="46" spans="1:4" ht="19.5" customHeight="1" thickBot="1">
      <c r="A46" s="54"/>
      <c r="B46" s="54"/>
      <c r="C46" s="54"/>
      <c r="D46" s="38"/>
    </row>
    <row r="47" spans="1:4" ht="19.5" customHeight="1" thickBot="1">
      <c r="A47" s="55" t="s">
        <v>77</v>
      </c>
      <c r="B47" s="54"/>
      <c r="C47" s="54"/>
      <c r="D47" s="38"/>
    </row>
    <row r="48" spans="1:4" ht="19.5" customHeight="1" thickBot="1">
      <c r="A48" s="41"/>
      <c r="B48" s="42"/>
      <c r="C48" s="42"/>
      <c r="D48" s="38"/>
    </row>
    <row r="49" spans="1:4" ht="19.5" customHeight="1" thickBot="1">
      <c r="A49" s="53" t="s">
        <v>47</v>
      </c>
      <c r="B49" s="42"/>
      <c r="C49" s="42"/>
      <c r="D49" s="38"/>
    </row>
    <row r="50" spans="1:4" ht="19.5" customHeight="1" thickBot="1">
      <c r="A50" s="118" t="s">
        <v>87</v>
      </c>
      <c r="B50" s="119"/>
      <c r="C50" s="120"/>
      <c r="D50" s="38"/>
    </row>
    <row r="51" ht="19.5" customHeight="1" thickBot="1"/>
    <row r="52" spans="1:3" ht="19.5" customHeight="1" thickBot="1">
      <c r="A52" s="115" t="s">
        <v>83</v>
      </c>
      <c r="B52" s="117"/>
      <c r="C52" s="116"/>
    </row>
    <row r="53" spans="1:3" ht="19.5" customHeight="1" thickBot="1">
      <c r="A53" s="56"/>
      <c r="B53" s="56"/>
      <c r="C53" s="56"/>
    </row>
    <row r="54" spans="1:3" ht="19.5" customHeight="1" thickBot="1">
      <c r="A54" s="115" t="s">
        <v>85</v>
      </c>
      <c r="B54" s="116"/>
      <c r="C54" s="56"/>
    </row>
    <row r="55" spans="1:3" ht="19.5" customHeight="1" thickBot="1">
      <c r="A55" s="56"/>
      <c r="B55" s="56"/>
      <c r="C55" s="56"/>
    </row>
    <row r="56" spans="1:4" s="59" customFormat="1" ht="19.5" customHeight="1" thickBot="1">
      <c r="A56" s="113" t="s">
        <v>86</v>
      </c>
      <c r="B56" s="114"/>
      <c r="C56" s="57"/>
      <c r="D56" s="58"/>
    </row>
    <row r="57" spans="1:3" ht="19.5" customHeight="1">
      <c r="A57" s="56"/>
      <c r="B57" s="56"/>
      <c r="C57" s="56"/>
    </row>
    <row r="58" ht="19.5" customHeight="1">
      <c r="A58" s="51" t="s">
        <v>61</v>
      </c>
    </row>
    <row r="59" ht="19.5" customHeight="1">
      <c r="A59" s="51" t="s">
        <v>60</v>
      </c>
    </row>
  </sheetData>
  <sheetProtection/>
  <mergeCells count="24">
    <mergeCell ref="A24:B24"/>
    <mergeCell ref="A45:C45"/>
    <mergeCell ref="A1:B1"/>
    <mergeCell ref="B40:C40"/>
    <mergeCell ref="B30:C30"/>
    <mergeCell ref="B43:C43"/>
    <mergeCell ref="B37:C37"/>
    <mergeCell ref="B36:C36"/>
    <mergeCell ref="B33:C33"/>
    <mergeCell ref="B27:C27"/>
    <mergeCell ref="B28:C28"/>
    <mergeCell ref="B29:C29"/>
    <mergeCell ref="B39:C39"/>
    <mergeCell ref="B35:C35"/>
    <mergeCell ref="B26:C26"/>
    <mergeCell ref="B34:C34"/>
    <mergeCell ref="A56:B56"/>
    <mergeCell ref="A54:B54"/>
    <mergeCell ref="A52:C52"/>
    <mergeCell ref="A50:C50"/>
    <mergeCell ref="B42:C42"/>
    <mergeCell ref="B31:C31"/>
    <mergeCell ref="B32:C32"/>
    <mergeCell ref="B38:C38"/>
  </mergeCells>
  <printOptions/>
  <pageMargins left="0" right="0" top="0" bottom="0" header="0.5118110236220472" footer="0.5118110236220472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PageLayoutView="0" workbookViewId="0" topLeftCell="A1">
      <selection activeCell="E14" sqref="E14"/>
    </sheetView>
  </sheetViews>
  <sheetFormatPr defaultColWidth="9.00390625" defaultRowHeight="19.5" customHeight="1"/>
  <cols>
    <col min="1" max="1" width="51.125" style="4" customWidth="1"/>
    <col min="2" max="2" width="19.875" style="26" customWidth="1"/>
    <col min="3" max="3" width="12.75390625" style="4" bestFit="1" customWidth="1"/>
    <col min="4" max="4" width="18.25390625" style="31" customWidth="1"/>
    <col min="5" max="5" width="13.875" style="4" customWidth="1"/>
    <col min="6" max="6" width="18.00390625" style="31" customWidth="1"/>
    <col min="7" max="7" width="10.375" style="4" bestFit="1" customWidth="1"/>
    <col min="8" max="16384" width="9.125" style="3" customWidth="1"/>
  </cols>
  <sheetData>
    <row r="1" spans="1:7" ht="16.5" thickBot="1">
      <c r="A1" s="104" t="s">
        <v>0</v>
      </c>
      <c r="B1" s="104"/>
      <c r="C1" s="104"/>
      <c r="D1" s="104"/>
      <c r="E1" s="104"/>
      <c r="F1" s="104"/>
      <c r="G1" s="104"/>
    </row>
    <row r="2" spans="1:7" ht="16.5" thickBot="1">
      <c r="A2" s="105" t="s">
        <v>34</v>
      </c>
      <c r="B2" s="106"/>
      <c r="C2" s="106"/>
      <c r="D2" s="106"/>
      <c r="E2" s="106"/>
      <c r="F2" s="106"/>
      <c r="G2" s="107"/>
    </row>
    <row r="3" spans="1:7" ht="19.5" customHeight="1" thickBot="1">
      <c r="A3" s="5" t="s">
        <v>1</v>
      </c>
      <c r="B3" s="85" t="s">
        <v>22</v>
      </c>
      <c r="C3" s="108"/>
      <c r="D3" s="87" t="s">
        <v>16</v>
      </c>
      <c r="E3" s="86"/>
      <c r="F3" s="109" t="s">
        <v>19</v>
      </c>
      <c r="G3" s="110"/>
    </row>
    <row r="4" spans="1:7" ht="19.5" customHeight="1" thickBot="1">
      <c r="A4" s="7" t="s">
        <v>2</v>
      </c>
      <c r="B4" s="22" t="s">
        <v>3</v>
      </c>
      <c r="C4" s="9" t="s">
        <v>4</v>
      </c>
      <c r="D4" s="8" t="s">
        <v>3</v>
      </c>
      <c r="E4" s="9" t="s">
        <v>4</v>
      </c>
      <c r="F4" s="10" t="s">
        <v>3</v>
      </c>
      <c r="G4" s="9" t="s">
        <v>4</v>
      </c>
    </row>
    <row r="5" spans="1:7" ht="19.5" customHeight="1">
      <c r="A5" s="11" t="s">
        <v>5</v>
      </c>
      <c r="B5" s="24">
        <v>193.5</v>
      </c>
      <c r="C5" s="21">
        <v>774</v>
      </c>
      <c r="D5" s="24">
        <f>B5*50/100+B5</f>
        <v>290.25</v>
      </c>
      <c r="E5" s="21">
        <f>C5*1/2+C5</f>
        <v>1161</v>
      </c>
      <c r="F5" s="34">
        <f>B5*100/100+B5</f>
        <v>387</v>
      </c>
      <c r="G5" s="1">
        <f>C5*2</f>
        <v>1548</v>
      </c>
    </row>
    <row r="6" spans="1:7" ht="19.5" customHeight="1">
      <c r="A6" s="12" t="s">
        <v>6</v>
      </c>
      <c r="B6" s="24">
        <v>142</v>
      </c>
      <c r="C6" s="21">
        <v>568</v>
      </c>
      <c r="D6" s="24">
        <f>B6*50/100+B6</f>
        <v>213</v>
      </c>
      <c r="E6" s="2">
        <f>C6*1/2+C6</f>
        <v>852</v>
      </c>
      <c r="F6" s="24">
        <f>B6*100/100+B6</f>
        <v>284</v>
      </c>
      <c r="G6" s="2">
        <f>C6*2</f>
        <v>1136</v>
      </c>
    </row>
    <row r="7" spans="1:7" ht="19.5" customHeight="1">
      <c r="A7" s="12" t="s">
        <v>23</v>
      </c>
      <c r="B7" s="24">
        <v>142</v>
      </c>
      <c r="C7" s="21">
        <v>568</v>
      </c>
      <c r="D7" s="24">
        <f>B7*50/100+B7</f>
        <v>213</v>
      </c>
      <c r="E7" s="2">
        <f>C7*1/2+C7</f>
        <v>852</v>
      </c>
      <c r="F7" s="24">
        <f>B7*100/100+B7</f>
        <v>284</v>
      </c>
      <c r="G7" s="2">
        <f>C7*2</f>
        <v>1136</v>
      </c>
    </row>
    <row r="8" spans="1:7" ht="19.5" customHeight="1">
      <c r="A8" s="12" t="s">
        <v>7</v>
      </c>
      <c r="B8" s="24">
        <v>156.5</v>
      </c>
      <c r="C8" s="21">
        <v>626</v>
      </c>
      <c r="D8" s="24">
        <f>B8*50/100+B8</f>
        <v>234.75</v>
      </c>
      <c r="E8" s="2">
        <f>C8*1/2+C8</f>
        <v>939</v>
      </c>
      <c r="F8" s="24">
        <f>B8*100/100+B8</f>
        <v>313</v>
      </c>
      <c r="G8" s="2">
        <f>C8*2</f>
        <v>1252</v>
      </c>
    </row>
    <row r="9" spans="1:7" ht="19.5" customHeight="1" thickBot="1">
      <c r="A9" s="13" t="s">
        <v>8</v>
      </c>
      <c r="B9" s="24">
        <v>158</v>
      </c>
      <c r="C9" s="21">
        <v>632</v>
      </c>
      <c r="D9" s="25">
        <f>B9*50/100+B9</f>
        <v>237</v>
      </c>
      <c r="E9" s="23">
        <f>C9*1/2+C9</f>
        <v>948</v>
      </c>
      <c r="F9" s="25">
        <f>B9*100/100+B9</f>
        <v>316</v>
      </c>
      <c r="G9" s="23">
        <f>C9*2</f>
        <v>1264</v>
      </c>
    </row>
    <row r="10" ht="9" customHeight="1" thickBot="1"/>
    <row r="11" spans="1:7" ht="19.5" customHeight="1" thickBot="1">
      <c r="A11" s="14" t="s">
        <v>1</v>
      </c>
      <c r="B11" s="85" t="s">
        <v>17</v>
      </c>
      <c r="C11" s="86"/>
      <c r="D11" s="87" t="s">
        <v>18</v>
      </c>
      <c r="E11" s="86"/>
      <c r="F11" s="111" t="s">
        <v>20</v>
      </c>
      <c r="G11" s="112"/>
    </row>
    <row r="12" spans="1:7" ht="19.5" customHeight="1" thickBot="1">
      <c r="A12" s="15"/>
      <c r="B12" s="22" t="s">
        <v>3</v>
      </c>
      <c r="C12" s="9" t="s">
        <v>4</v>
      </c>
      <c r="D12" s="8" t="s">
        <v>3</v>
      </c>
      <c r="E12" s="9" t="s">
        <v>4</v>
      </c>
      <c r="F12" s="8" t="s">
        <v>3</v>
      </c>
      <c r="G12" s="9" t="s">
        <v>4</v>
      </c>
    </row>
    <row r="13" spans="1:7" ht="19.5" customHeight="1" thickBot="1">
      <c r="A13" s="6" t="s">
        <v>27</v>
      </c>
      <c r="B13" s="24">
        <v>95</v>
      </c>
      <c r="C13" s="35">
        <v>380</v>
      </c>
      <c r="D13" s="25">
        <f>B13*50/100+B13</f>
        <v>142.5</v>
      </c>
      <c r="E13" s="23">
        <f>C13*1/2+C13</f>
        <v>570</v>
      </c>
      <c r="F13" s="25">
        <f>B13*100/100+B13</f>
        <v>190</v>
      </c>
      <c r="G13" s="35">
        <f>C13*2</f>
        <v>760</v>
      </c>
    </row>
    <row r="14" ht="12" customHeight="1" thickBot="1"/>
    <row r="15" spans="1:7" ht="19.5" customHeight="1" thickBot="1">
      <c r="A15" s="14" t="s">
        <v>1</v>
      </c>
      <c r="B15" s="85" t="s">
        <v>21</v>
      </c>
      <c r="C15" s="86"/>
      <c r="D15" s="87" t="s">
        <v>9</v>
      </c>
      <c r="E15" s="86"/>
      <c r="F15" s="87" t="s">
        <v>10</v>
      </c>
      <c r="G15" s="86"/>
    </row>
    <row r="16" spans="1:7" ht="19.5" customHeight="1" thickBot="1">
      <c r="A16" s="15"/>
      <c r="B16" s="22" t="s">
        <v>3</v>
      </c>
      <c r="C16" s="9" t="s">
        <v>4</v>
      </c>
      <c r="D16" s="8" t="s">
        <v>3</v>
      </c>
      <c r="E16" s="9" t="s">
        <v>4</v>
      </c>
      <c r="F16" s="8" t="s">
        <v>3</v>
      </c>
      <c r="G16" s="9" t="s">
        <v>4</v>
      </c>
    </row>
    <row r="17" spans="1:7" ht="19.5" customHeight="1" thickBot="1">
      <c r="A17" s="19" t="s">
        <v>25</v>
      </c>
      <c r="B17" s="24">
        <v>129</v>
      </c>
      <c r="C17" s="35">
        <v>516</v>
      </c>
      <c r="D17" s="25">
        <f>B17*50/100+B17</f>
        <v>193.5</v>
      </c>
      <c r="E17" s="35">
        <f>C17*1/2+C17</f>
        <v>774</v>
      </c>
      <c r="F17" s="25">
        <f>B17*100/100+B17</f>
        <v>258</v>
      </c>
      <c r="G17" s="36">
        <f>C17*2</f>
        <v>1032</v>
      </c>
    </row>
    <row r="18" spans="1:7" ht="19.5" customHeight="1" thickBot="1">
      <c r="A18" s="20" t="s">
        <v>26</v>
      </c>
      <c r="B18" s="27">
        <f>B17*2</f>
        <v>258</v>
      </c>
      <c r="C18" s="18"/>
      <c r="D18" s="32"/>
      <c r="E18" s="18"/>
      <c r="F18" s="32"/>
      <c r="G18" s="18"/>
    </row>
    <row r="19" ht="9.75" customHeight="1" thickBot="1"/>
    <row r="20" spans="1:8" ht="27" customHeight="1">
      <c r="A20" s="88" t="s">
        <v>11</v>
      </c>
      <c r="B20" s="89"/>
      <c r="D20" s="33"/>
      <c r="E20" s="92" t="s">
        <v>12</v>
      </c>
      <c r="F20" s="93"/>
      <c r="G20" s="93"/>
      <c r="H20" s="94"/>
    </row>
    <row r="21" spans="1:8" ht="19.5" customHeight="1" thickBot="1">
      <c r="A21" s="90"/>
      <c r="B21" s="91"/>
      <c r="D21" s="33"/>
      <c r="E21" s="95"/>
      <c r="F21" s="96"/>
      <c r="G21" s="96"/>
      <c r="H21" s="97"/>
    </row>
    <row r="22" spans="1:8" ht="19.5" customHeight="1" thickBot="1">
      <c r="A22" s="16" t="s">
        <v>5</v>
      </c>
      <c r="B22" s="28">
        <v>764.5</v>
      </c>
      <c r="D22" s="98"/>
      <c r="E22" s="99" t="s">
        <v>30</v>
      </c>
      <c r="F22" s="100"/>
      <c r="G22" s="100"/>
      <c r="H22" s="101"/>
    </row>
    <row r="23" spans="1:8" ht="27.75" customHeight="1">
      <c r="A23" s="17" t="s">
        <v>33</v>
      </c>
      <c r="B23" s="29">
        <v>481</v>
      </c>
      <c r="D23" s="98"/>
      <c r="E23" s="102" t="s">
        <v>2</v>
      </c>
      <c r="F23" s="103"/>
      <c r="G23" s="102" t="s">
        <v>13</v>
      </c>
      <c r="H23" s="103"/>
    </row>
    <row r="24" spans="1:8" ht="19.5" customHeight="1">
      <c r="A24" s="17" t="s">
        <v>32</v>
      </c>
      <c r="B24" s="29">
        <v>640.5</v>
      </c>
      <c r="E24" s="60" t="s">
        <v>5</v>
      </c>
      <c r="F24" s="61"/>
      <c r="G24" s="62"/>
      <c r="H24" s="63"/>
    </row>
    <row r="25" spans="1:8" ht="19.5" customHeight="1">
      <c r="A25" s="17" t="s">
        <v>7</v>
      </c>
      <c r="B25" s="29">
        <v>577.5</v>
      </c>
      <c r="E25" s="77"/>
      <c r="F25" s="78"/>
      <c r="G25" s="79"/>
      <c r="H25" s="80"/>
    </row>
    <row r="26" spans="1:8" ht="19.5" customHeight="1" thickBot="1">
      <c r="A26" s="13" t="s">
        <v>14</v>
      </c>
      <c r="B26" s="30">
        <v>385</v>
      </c>
      <c r="E26" s="81" t="s">
        <v>6</v>
      </c>
      <c r="F26" s="82"/>
      <c r="G26" s="83"/>
      <c r="H26" s="84"/>
    </row>
    <row r="27" spans="1:8" ht="19.5" customHeight="1" thickBot="1">
      <c r="A27" s="13" t="s">
        <v>15</v>
      </c>
      <c r="B27" s="30">
        <v>3750</v>
      </c>
      <c r="E27" s="81" t="s">
        <v>7</v>
      </c>
      <c r="F27" s="82"/>
      <c r="G27" s="83"/>
      <c r="H27" s="84"/>
    </row>
    <row r="28" spans="1:8" ht="19.5" customHeight="1" thickBot="1">
      <c r="A28" s="13" t="s">
        <v>29</v>
      </c>
      <c r="B28" s="30">
        <v>5000</v>
      </c>
      <c r="E28" s="60" t="s">
        <v>8</v>
      </c>
      <c r="F28" s="61"/>
      <c r="G28" s="62"/>
      <c r="H28" s="63"/>
    </row>
    <row r="29" spans="1:8" ht="30" customHeight="1" thickBot="1">
      <c r="A29" s="64" t="s">
        <v>31</v>
      </c>
      <c r="B29" s="65"/>
      <c r="C29" s="65"/>
      <c r="D29" s="66"/>
      <c r="E29" s="73" t="s">
        <v>23</v>
      </c>
      <c r="F29" s="74"/>
      <c r="G29" s="75"/>
      <c r="H29" s="76"/>
    </row>
    <row r="30" spans="1:8" ht="19.5" customHeight="1" thickBot="1">
      <c r="A30" s="67"/>
      <c r="B30" s="68"/>
      <c r="C30" s="68"/>
      <c r="D30" s="69"/>
      <c r="E30" s="73" t="s">
        <v>24</v>
      </c>
      <c r="F30" s="74"/>
      <c r="G30" s="75"/>
      <c r="H30" s="76"/>
    </row>
    <row r="31" spans="1:4" ht="19.5" customHeight="1" thickBot="1">
      <c r="A31" s="70"/>
      <c r="B31" s="71"/>
      <c r="C31" s="71"/>
      <c r="D31" s="72"/>
    </row>
    <row r="32" ht="19.5" customHeight="1" thickBot="1"/>
    <row r="33" spans="1:8" ht="19.5" customHeight="1">
      <c r="A33" s="64" t="s">
        <v>28</v>
      </c>
      <c r="B33" s="65"/>
      <c r="C33" s="65"/>
      <c r="D33" s="65"/>
      <c r="E33" s="65"/>
      <c r="F33" s="65"/>
      <c r="G33" s="65"/>
      <c r="H33" s="66"/>
    </row>
    <row r="34" spans="1:8" ht="19.5" customHeight="1">
      <c r="A34" s="67"/>
      <c r="B34" s="68"/>
      <c r="C34" s="68"/>
      <c r="D34" s="68"/>
      <c r="E34" s="68"/>
      <c r="F34" s="68"/>
      <c r="G34" s="68"/>
      <c r="H34" s="69"/>
    </row>
    <row r="35" spans="1:8" ht="19.5" customHeight="1" thickBot="1">
      <c r="A35" s="70"/>
      <c r="B35" s="71"/>
      <c r="C35" s="71"/>
      <c r="D35" s="71"/>
      <c r="E35" s="71"/>
      <c r="F35" s="71"/>
      <c r="G35" s="71"/>
      <c r="H35" s="72"/>
    </row>
  </sheetData>
  <sheetProtection/>
  <mergeCells count="31">
    <mergeCell ref="A2:G2"/>
    <mergeCell ref="A33:H35"/>
    <mergeCell ref="A1:G1"/>
    <mergeCell ref="B3:C3"/>
    <mergeCell ref="D3:E3"/>
    <mergeCell ref="F3:G3"/>
    <mergeCell ref="B11:C11"/>
    <mergeCell ref="D11:E11"/>
    <mergeCell ref="F11:G11"/>
    <mergeCell ref="B15:C15"/>
    <mergeCell ref="D15:E15"/>
    <mergeCell ref="F15:G15"/>
    <mergeCell ref="A20:B21"/>
    <mergeCell ref="E20:H21"/>
    <mergeCell ref="D22:D23"/>
    <mergeCell ref="E22:H22"/>
    <mergeCell ref="E23:F23"/>
    <mergeCell ref="G23:H23"/>
    <mergeCell ref="E24:F25"/>
    <mergeCell ref="G24:H25"/>
    <mergeCell ref="E26:F26"/>
    <mergeCell ref="G26:H26"/>
    <mergeCell ref="E27:F27"/>
    <mergeCell ref="G27:H27"/>
    <mergeCell ref="E28:F28"/>
    <mergeCell ref="G28:H28"/>
    <mergeCell ref="A29:D31"/>
    <mergeCell ref="E29:F29"/>
    <mergeCell ref="G29:H29"/>
    <mergeCell ref="E30:F30"/>
    <mergeCell ref="G30:H3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ERGUN</dc:creator>
  <cp:keywords/>
  <dc:description/>
  <cp:lastModifiedBy>Supervisor</cp:lastModifiedBy>
  <cp:lastPrinted>2016-01-15T07:33:20Z</cp:lastPrinted>
  <dcterms:created xsi:type="dcterms:W3CDTF">2003-09-02T07:08:14Z</dcterms:created>
  <dcterms:modified xsi:type="dcterms:W3CDTF">2017-08-16T10:52:34Z</dcterms:modified>
  <cp:category/>
  <cp:version/>
  <cp:contentType/>
  <cp:contentStatus/>
</cp:coreProperties>
</file>